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\xls do dotacji 127\"/>
    </mc:Choice>
  </mc:AlternateContent>
  <bookViews>
    <workbookView xWindow="0" yWindow="0" windowWidth="21570" windowHeight="805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I17" i="2" l="1"/>
  <c r="I16" i="2"/>
  <c r="I15" i="2"/>
  <c r="I14" i="2"/>
  <c r="I13" i="2"/>
  <c r="I12" i="2"/>
  <c r="I11" i="2"/>
  <c r="I10" i="2"/>
  <c r="L9" i="2"/>
  <c r="M9" i="2" s="1"/>
  <c r="D10" i="2" l="1"/>
  <c r="L10" i="2" s="1"/>
  <c r="M10" i="2" l="1"/>
  <c r="D17" i="2"/>
  <c r="D16" i="2"/>
  <c r="D15" i="2"/>
  <c r="D14" i="2"/>
  <c r="D13" i="2"/>
  <c r="D12" i="2"/>
  <c r="D11" i="2"/>
  <c r="L11" i="2" s="1"/>
  <c r="L12" i="2" l="1"/>
  <c r="L13" i="2" s="1"/>
  <c r="M11" i="2"/>
  <c r="M12" i="2" l="1"/>
  <c r="M13" i="2" s="1"/>
  <c r="L14" i="2"/>
  <c r="H18" i="2"/>
  <c r="I18" i="2"/>
  <c r="M14" i="2" l="1"/>
  <c r="L15" i="2"/>
  <c r="L16" i="2" s="1"/>
  <c r="L17" i="2" l="1"/>
  <c r="L18" i="2" s="1"/>
  <c r="M15" i="2"/>
  <c r="M16" i="2" l="1"/>
  <c r="M17" i="2" s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<sst xmlns="http://schemas.openxmlformats.org/spreadsheetml/2006/main" count="33" uniqueCount="33">
  <si>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</si>
  <si>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</si>
  <si>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</si>
  <si>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</si>
  <si>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</si>
  <si>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</si>
  <si>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</si>
  <si>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</si>
  <si>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</si>
  <si>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</si>
  <si>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</si>
  <si>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</si>
  <si>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</si>
  <si>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</si>
  <si>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</si>
  <si>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</si>
  <si>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</si>
  <si>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</si>
  <si>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</si>
  <si>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</si>
  <si>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</si>
  <si>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</si>
  <si>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Specyfikacja dofinansowania OW 05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</si>
  <si>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</si>
  <si>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</si>
  <si>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</si>
  <si>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</si>
  <si>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</si>
  <si>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</si>
  <si>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</si>
  <si>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13) – inne (umowy na świadczenia, o których mowa w par. 1 ust. 2 inne niż wymienione w par. 4 ust. 1 pkt 1), 3) ,5), 7), 9) i 11)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</si>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</sst>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4" fillId="6" borderId="9" xfId="1" applyFont="1" applyFill="1" applyBorder="1" applyAlignment="1" applyProtection="1">
      <alignment horizontal="center" vertical="center" wrapText="1"/>
      <protection locked="0"/>
    </xf>
    <xf numFmtId="165" fontId="4" fillId="6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6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5" fillId="4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topLeftCell="G1" zoomScaleNormal="100" workbookViewId="0">
      <selection activeCell="K6" sqref="K6:K8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121"/>
      <c r="B1" s="122"/>
      <c r="C1" s="122"/>
      <c r="D1" s="122"/>
      <c r="I1" s="22"/>
      <c r="L1" s="4"/>
      <c r="M1" s="4"/>
      <c r="N1" s="4"/>
      <c r="O1" s="4"/>
      <c r="P1" s="4"/>
      <c r="Q1" s="4"/>
      <c r="R1" s="25" t="s">
        <v>30</v>
      </c>
    </row>
    <row r="2" spans="1:18" x14ac:dyDescent="0.25">
      <c r="F2" s="6"/>
      <c r="G2" s="6"/>
      <c r="H2" s="6"/>
    </row>
    <row r="3" spans="1:18" ht="15.75" x14ac:dyDescent="0.25">
      <c r="A3" s="126" t="s">
        <v>22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23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123" t="s">
        <v>14</v>
      </c>
      <c r="B6" s="85" t="s">
        <v>11</v>
      </c>
      <c r="C6" s="90" t="s">
        <v>10</v>
      </c>
      <c r="D6" s="93" t="s">
        <v>13</v>
      </c>
      <c r="E6" s="96" t="s">
        <v>16</v>
      </c>
      <c r="F6" s="97"/>
      <c r="G6" s="97"/>
      <c r="H6" s="97"/>
      <c r="I6" s="97"/>
      <c r="J6" s="98"/>
      <c r="K6" s="99" t="s">
        <v>32</v>
      </c>
      <c r="L6" s="90" t="s">
        <v>12</v>
      </c>
      <c r="M6" s="90" t="s">
        <v>21</v>
      </c>
      <c r="N6" s="109" t="s">
        <v>17</v>
      </c>
      <c r="O6" s="112" t="s">
        <v>18</v>
      </c>
      <c r="P6" s="115" t="s">
        <v>19</v>
      </c>
      <c r="Q6" s="107" t="s">
        <v>31</v>
      </c>
      <c r="R6" s="102" t="s">
        <v>0</v>
      </c>
    </row>
    <row r="7" spans="1:18" s="3" customFormat="1" ht="13.5" customHeight="1" thickBot="1" x14ac:dyDescent="0.3">
      <c r="A7" s="124"/>
      <c r="B7" s="106"/>
      <c r="C7" s="91"/>
      <c r="D7" s="94"/>
      <c r="E7" s="104" t="s">
        <v>1</v>
      </c>
      <c r="F7" s="106" t="s">
        <v>24</v>
      </c>
      <c r="G7" s="106" t="s">
        <v>25</v>
      </c>
      <c r="H7" s="85" t="s">
        <v>3</v>
      </c>
      <c r="I7" s="106" t="s">
        <v>2</v>
      </c>
      <c r="J7" s="107" t="s">
        <v>26</v>
      </c>
      <c r="K7" s="100"/>
      <c r="L7" s="91"/>
      <c r="M7" s="91"/>
      <c r="N7" s="110"/>
      <c r="O7" s="113"/>
      <c r="P7" s="116"/>
      <c r="Q7" s="118"/>
      <c r="R7" s="103"/>
    </row>
    <row r="8" spans="1:18" s="3" customFormat="1" ht="72.75" customHeight="1" thickBot="1" x14ac:dyDescent="0.3">
      <c r="A8" s="125"/>
      <c r="B8" s="86"/>
      <c r="C8" s="92"/>
      <c r="D8" s="95"/>
      <c r="E8" s="105"/>
      <c r="F8" s="86"/>
      <c r="G8" s="86"/>
      <c r="H8" s="86"/>
      <c r="I8" s="86"/>
      <c r="J8" s="108" t="s">
        <v>4</v>
      </c>
      <c r="K8" s="101"/>
      <c r="L8" s="92"/>
      <c r="M8" s="92"/>
      <c r="N8" s="111"/>
      <c r="O8" s="114"/>
      <c r="P8" s="117"/>
      <c r="Q8" s="108"/>
      <c r="R8" s="103"/>
    </row>
    <row r="9" spans="1:18" x14ac:dyDescent="0.25">
      <c r="A9" s="38">
        <v>1</v>
      </c>
      <c r="B9" s="56"/>
      <c r="C9" s="64"/>
      <c r="D9" s="63" t="s">
        <v>29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IFERROR(IF(D9="TAK",MIN(H9*1,1000),ROUND(MIN(I9*1,1000*IFERROR(I9/H9,1.23)),2)),0)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IFERROR(IF(D10="TAK",MIN((H10*1),1000-L9),ROUND(MIN(I10*1,(1000*IFERROR(I10/H10,1.23))-L9),2)),0)</f>
        <v>0</v>
      </c>
      <c r="M10" s="74">
        <f>IF(D9="TAK",MIN(800-M9,ROUND(L10*0.8,2)),MIN(1230*0.8-M9,ROUND(L10*0.8,2)))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IFERROR(IF(D11="TAK",MIN(H11*1,1000-L9-L10),ROUND(MIN(I11*1,(1000*IFERROR(I11/H11,1.23))-L9-L10),2)),0)</f>
        <v>0</v>
      </c>
      <c r="M11" s="74">
        <f>IF(D10="TAK",MIN(800-M10-M9,ROUND(L11*0.8,2)),MIN(1230*0.8-M10-M9,ROUND(L11*0.8,2)))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IFERROR(IF(D12="TAK",MIN(H12*1,1000-L9-L10-L11),ROUND(MIN(I12*1,(1000*IFERROR(I12/H12,1.23))-L9-L10-L11),2)),0)</f>
        <v>0</v>
      </c>
      <c r="M12" s="74">
        <f>IF(D11="TAK",MIN(800-M11-M10-M9,ROUND(L12*0.8,2)),MIN(1230*0.8-M11-M10-M9,ROUND(L12*0.8,2)))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IFERROR(IF(D13="TAK",MIN(H13*1,1000-L9-L10-L11-L12),ROUND(MIN(I13*1,(1000*IFERROR(I13/H13,1.23))-L9-L10-L11-L12),2)),0)</f>
        <v>0</v>
      </c>
      <c r="M13" s="74">
        <f>IF(D12="TAK",MIN(800-M12-M11-M10-M9,ROUND(L13*0.8,2)),MIN(1230*0.8-M12-M11-M10-M9,ROUND(L13*0.8,2)))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IFERROR(IF(D14="TAK",MIN(H14*1,1000-L9-L10-L11-L12-L13),ROUND(MIN(I14*1,(1000*IFERROR(I14/H14,1.23))-L9-L10-L11-L12-L13),2)),0)</f>
        <v>0</v>
      </c>
      <c r="M14" s="74">
        <f>IF(D13="TAK",MIN(800-M13-M12-M11-M10-M9,ROUND(L14*0.8,2)),MIN(1230*0.8-M13-M12-M11-M10-M9,ROUND(L14*0.8,2)))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IFERROR(IF(D15="TAK",MIN(H15*1,1000-L9-L10-L11-L12-L13-L14),ROUND(MIN(I15*1,(1000*IFERROR(I15/H15,1.23))-L9-L10-L11-L12-L13-L14),2)),0)</f>
        <v>0</v>
      </c>
      <c r="M15" s="74">
        <f>IF(D14="TAK",MIN(800-M14-M13-M12-M11-M10-M9,ROUND(L15*0.8,2)),MIN(1230*0.8-M14-M13-M12-M11-M10-M9,ROUND(L15*0.8,2)))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IFERROR(IF(D16="TAK",MIN(H16*1,1000-L9-L10-L11-L12-L13-L14-L15),ROUND(MIN(I16*1,(1000*IFERROR(I16/H16,1.23))-L9-L10-L11-L12-L13-L14-L15),2)),0)</f>
        <v>0</v>
      </c>
      <c r="M16" s="74">
        <f>IF(D15="TAK",MIN(800-M15-M14-M13-M12-M11-M10-M9,ROUND(L16*0.8,2)),MIN(1230*0.8-M15-M14-M13-M12-M11-M10-M9,ROUND(L16*0.8,2)))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IFERROR(IF(D17="TAK",MIN(H17*1,1000-L9-L10-L11-L12-L13-L14-L15-L16),ROUND(MIN(I17*1,(1000*IFERROR(I17/H17,1.23))-L9-L10-L11-L12-L13-L14-L15-L16),2)),0)</f>
        <v>0</v>
      </c>
      <c r="M17" s="74">
        <f>IF(D16="TAK",MIN(800-M16-M15-M14-M13-M12-M11-M10-M9,ROUND(L17*0.8,2)),MIN(1230*0.8-M16-M15-M14-M13-M12-M11-M10-M9,ROUND(L17*0.8,2)))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87" t="s">
        <v>5</v>
      </c>
      <c r="B18" s="8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27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28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89" t="s">
        <v>6</v>
      </c>
      <c r="B25" s="89"/>
      <c r="C25" s="89"/>
      <c r="D25" s="89"/>
      <c r="E25" s="14"/>
      <c r="F25" s="84"/>
      <c r="G25" s="84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84"/>
      <c r="G26" s="84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89" t="s">
        <v>7</v>
      </c>
      <c r="B27" s="89"/>
      <c r="C27" s="89"/>
      <c r="D27" s="89"/>
      <c r="E27" s="14"/>
      <c r="F27" s="84"/>
      <c r="G27" s="84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89" t="s">
        <v>8</v>
      </c>
      <c r="B28" s="89"/>
      <c r="C28" s="89"/>
      <c r="D28" s="89"/>
      <c r="E28" s="14"/>
      <c r="F28" s="84"/>
      <c r="G28" s="84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89" t="s">
        <v>9</v>
      </c>
      <c r="B29" s="89"/>
      <c r="C29" s="89"/>
      <c r="D29" s="89"/>
      <c r="E29" s="14"/>
      <c r="F29" s="84"/>
      <c r="G29" s="84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119" t="s">
        <v>20</v>
      </c>
      <c r="C32" s="120"/>
      <c r="K32" s="21"/>
      <c r="L32" s="20"/>
      <c r="M32" s="20"/>
      <c r="N32" s="20"/>
      <c r="O32" s="20"/>
      <c r="P32" s="20"/>
      <c r="Q32" s="20"/>
    </row>
  </sheetData>
  <mergeCells count="32">
    <mergeCell ref="B32:C32"/>
    <mergeCell ref="A1:D1"/>
    <mergeCell ref="A6:A8"/>
    <mergeCell ref="B6:B8"/>
    <mergeCell ref="A3:D3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Rzymowska Magdalena</cp:lastModifiedBy>
  <cp:lastPrinted>2019-07-03T09:54:25Z</cp:lastPrinted>
  <dcterms:created xsi:type="dcterms:W3CDTF">2018-10-18T10:53:08Z</dcterms:created>
  <dcterms:modified xsi:type="dcterms:W3CDTF">2019-10-15T07:28:02Z</dcterms:modified>
</cp:coreProperties>
</file>